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<sst xmlns="http://schemas.openxmlformats.org/spreadsheetml/2006/main" count="46" uniqueCount="30">
  <si>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2012 - election analysis</t>
  </si>
  <si>
    <t>Estimated change based on census</t>
  </si>
  <si>
    <t>Seats</t>
  </si>
  <si>
    <t>Dem/Rep in 04</t>
  </si>
  <si>
    <t>R</t>
  </si>
  <si>
    <t xml:space="preserve">D </t>
  </si>
  <si>
    <t>D</t>
  </si>
  <si>
    <t>Margin in 04</t>
  </si>
  <si>
    <t>Repub gain/loss</t>
  </si>
  <si>
    <t>Source data: http://www.polidata.org/census/wprfl22a.pdf</t>
  </si>
  <si>
    <t>Net Total:</t>
  </si>
  <si>
    <t>Utah, up 1 to 6</t>
  </si>
  <si>
    <t>Massachusetts, down 1 to 11</t>
  </si>
  <si>
    <t xml:space="preserve">Texas, up 4 to 38 seats </t>
  </si>
  <si>
    <t>New York, down 2 to 29</t>
  </si>
  <si>
    <t>Georgia, up 1 to 16</t>
  </si>
  <si>
    <t>Louisiana, down 1 to 8</t>
  </si>
  <si>
    <t>Arizona, up 2 to 12</t>
  </si>
  <si>
    <t>Illinois, down 1 to 20</t>
  </si>
  <si>
    <t>Washington, up 1 to 12</t>
  </si>
  <si>
    <t>Missouri, down 1 to 10</t>
  </si>
  <si>
    <t>New Jersey, down 1 to 14</t>
  </si>
  <si>
    <t>Florida, up 2 to 29</t>
  </si>
  <si>
    <t>Oregon, up 1 to 8</t>
  </si>
  <si>
    <t>Michigan, down 1 to 16</t>
  </si>
  <si>
    <t>Minnesota, down 1 to 9</t>
  </si>
  <si>
    <t>Nevada, up 1 to 6</t>
  </si>
  <si>
    <t>Pennsylvania, down 1 to 20</t>
  </si>
  <si>
    <t>Ohio, down 2 to 18</t>
  </si>
  <si>
    <t>Iowa, down 1 to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</si>
</sst>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9" applyNumberFormat="1" applyAlignment="1">
      <alignment horizontal="center"/>
    </xf>
    <xf numFmtId="164" fontId="1" fillId="0" borderId="0" xfId="19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19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5" sqref="A1:E25"/>
    </sheetView>
  </sheetViews>
  <sheetFormatPr defaultColWidth="9.140625" defaultRowHeight="12.75"/>
  <cols>
    <col min="1" max="1" width="33.421875" style="0" customWidth="1"/>
    <col min="2" max="2" width="10.00390625" style="2" customWidth="1"/>
    <col min="3" max="3" width="9.140625" style="2" customWidth="1"/>
    <col min="4" max="4" width="9.140625" style="4" customWidth="1"/>
    <col min="5" max="5" width="9.140625" style="2" customWidth="1"/>
  </cols>
  <sheetData>
    <row r="1" ht="12.75">
      <c r="A1" t="s">
        <v>0</v>
      </c>
    </row>
    <row r="2" spans="1:5" s="1" customFormat="1" ht="26.25">
      <c r="A2" s="8" t="s">
        <v>1</v>
      </c>
      <c r="B2" s="9" t="s">
        <v>2</v>
      </c>
      <c r="C2" s="6" t="s">
        <v>3</v>
      </c>
      <c r="D2" s="7" t="s">
        <v>7</v>
      </c>
      <c r="E2" s="6" t="s">
        <v>8</v>
      </c>
    </row>
    <row r="3" spans="1:5" ht="12.75">
      <c r="A3" t="s">
        <v>11</v>
      </c>
      <c r="B3" s="2">
        <v>1</v>
      </c>
      <c r="C3" s="2" t="s">
        <v>4</v>
      </c>
      <c r="D3" s="4">
        <v>0.5</v>
      </c>
      <c r="E3" s="2">
        <f aca="true" t="shared" si="0" ref="E3:E21">IF(C3="R",B3,B3*-1)</f>
        <v>1</v>
      </c>
    </row>
    <row r="4" spans="1:5" ht="12.75">
      <c r="A4" t="s">
        <v>12</v>
      </c>
      <c r="B4" s="2">
        <v>-1</v>
      </c>
      <c r="C4" s="2" t="s">
        <v>6</v>
      </c>
      <c r="D4" s="4">
        <v>0.25</v>
      </c>
      <c r="E4" s="2">
        <f t="shared" si="0"/>
        <v>1</v>
      </c>
    </row>
    <row r="5" spans="1:5" ht="12.75">
      <c r="A5" t="s">
        <v>13</v>
      </c>
      <c r="B5" s="2">
        <v>4</v>
      </c>
      <c r="C5" s="2" t="s">
        <v>4</v>
      </c>
      <c r="D5" s="4">
        <v>0.22899999999999998</v>
      </c>
      <c r="E5" s="2">
        <f>IF(C5="R",B5,B5*-1)</f>
        <v>4</v>
      </c>
    </row>
    <row r="6" spans="1:5" ht="12.75">
      <c r="A6" t="s">
        <v>14</v>
      </c>
      <c r="B6" s="2">
        <v>-2</v>
      </c>
      <c r="C6" s="2" t="s">
        <v>6</v>
      </c>
      <c r="D6" s="4">
        <v>0.183</v>
      </c>
      <c r="E6" s="2">
        <f t="shared" si="0"/>
        <v>2</v>
      </c>
    </row>
    <row r="7" spans="1:5" ht="12.75">
      <c r="A7" t="s">
        <v>15</v>
      </c>
      <c r="B7" s="2">
        <v>1</v>
      </c>
      <c r="C7" s="2" t="s">
        <v>4</v>
      </c>
      <c r="D7" s="4">
        <v>0.166</v>
      </c>
      <c r="E7" s="2">
        <f t="shared" si="0"/>
        <v>1</v>
      </c>
    </row>
    <row r="8" spans="1:5" ht="12.75">
      <c r="A8" t="s">
        <v>16</v>
      </c>
      <c r="B8" s="2">
        <v>-1</v>
      </c>
      <c r="C8" s="2" t="s">
        <v>4</v>
      </c>
      <c r="D8" s="4">
        <v>0.145</v>
      </c>
      <c r="E8" s="2">
        <f t="shared" si="0"/>
        <v>-1</v>
      </c>
    </row>
    <row r="9" spans="1:5" ht="12.75">
      <c r="A9" t="s">
        <v>17</v>
      </c>
      <c r="B9" s="2">
        <v>2</v>
      </c>
      <c r="C9" s="2" t="s">
        <v>4</v>
      </c>
      <c r="D9" s="4">
        <v>0.11</v>
      </c>
      <c r="E9" s="2">
        <f t="shared" si="0"/>
        <v>2</v>
      </c>
    </row>
    <row r="10" spans="1:5" ht="12.75">
      <c r="A10" t="s">
        <v>18</v>
      </c>
      <c r="B10" s="2">
        <v>-1</v>
      </c>
      <c r="C10" s="2" t="s">
        <v>6</v>
      </c>
      <c r="D10" s="4">
        <v>0.1</v>
      </c>
      <c r="E10" s="2">
        <f t="shared" si="0"/>
        <v>1</v>
      </c>
    </row>
    <row r="11" spans="1:5" ht="12.75">
      <c r="A11" t="s">
        <v>19</v>
      </c>
      <c r="B11" s="2">
        <v>1</v>
      </c>
      <c r="C11" s="2" t="s">
        <v>6</v>
      </c>
      <c r="D11" s="4">
        <v>0.08199999999999999</v>
      </c>
      <c r="E11" s="2">
        <f t="shared" si="0"/>
        <v>-1</v>
      </c>
    </row>
    <row r="12" spans="1:5" ht="12.75">
      <c r="A12" t="s">
        <v>20</v>
      </c>
      <c r="B12" s="2">
        <v>-1</v>
      </c>
      <c r="C12" s="2" t="s">
        <v>4</v>
      </c>
      <c r="D12" s="4">
        <v>0.07</v>
      </c>
      <c r="E12" s="2">
        <f t="shared" si="0"/>
        <v>-1</v>
      </c>
    </row>
    <row r="13" spans="1:5" ht="12.75">
      <c r="A13" t="s">
        <v>21</v>
      </c>
      <c r="B13" s="2">
        <v>-1</v>
      </c>
      <c r="C13" s="2" t="s">
        <v>6</v>
      </c>
      <c r="D13" s="4">
        <v>0.067</v>
      </c>
      <c r="E13" s="2">
        <f t="shared" si="0"/>
        <v>1</v>
      </c>
    </row>
    <row r="14" spans="1:5" ht="12.75">
      <c r="A14" t="s">
        <v>22</v>
      </c>
      <c r="B14" s="2">
        <v>2</v>
      </c>
      <c r="C14" s="2" t="s">
        <v>4</v>
      </c>
      <c r="D14" s="4">
        <v>0.05</v>
      </c>
      <c r="E14" s="2">
        <f t="shared" si="0"/>
        <v>2</v>
      </c>
    </row>
    <row r="15" spans="1:5" ht="12.75">
      <c r="A15" t="s">
        <v>23</v>
      </c>
      <c r="B15" s="2">
        <v>1</v>
      </c>
      <c r="C15" s="2" t="s">
        <v>5</v>
      </c>
      <c r="D15" s="4">
        <v>0.042</v>
      </c>
      <c r="E15" s="2">
        <f t="shared" si="0"/>
        <v>-1</v>
      </c>
    </row>
    <row r="16" spans="1:5" ht="12.75">
      <c r="A16" t="s">
        <v>25</v>
      </c>
      <c r="B16" s="2">
        <v>-1</v>
      </c>
      <c r="C16" s="2" t="s">
        <v>6</v>
      </c>
      <c r="D16" s="4">
        <v>0.035</v>
      </c>
      <c r="E16" s="2">
        <f t="shared" si="0"/>
        <v>1</v>
      </c>
    </row>
    <row r="17" spans="1:5" ht="12.75">
      <c r="A17" t="s">
        <v>24</v>
      </c>
      <c r="B17" s="2">
        <v>-1</v>
      </c>
      <c r="C17" s="2" t="s">
        <v>6</v>
      </c>
      <c r="D17" s="4">
        <v>0.034</v>
      </c>
      <c r="E17" s="2">
        <f t="shared" si="0"/>
        <v>1</v>
      </c>
    </row>
    <row r="18" spans="1:5" ht="12.75">
      <c r="A18" t="s">
        <v>26</v>
      </c>
      <c r="B18" s="2">
        <v>1</v>
      </c>
      <c r="C18" s="2" t="s">
        <v>4</v>
      </c>
      <c r="D18" s="4">
        <v>0.026000000000000002</v>
      </c>
      <c r="E18" s="2">
        <f t="shared" si="0"/>
        <v>1</v>
      </c>
    </row>
    <row r="19" spans="1:5" ht="12.75">
      <c r="A19" t="s">
        <v>27</v>
      </c>
      <c r="B19" s="2">
        <v>-1</v>
      </c>
      <c r="C19" s="2" t="s">
        <v>6</v>
      </c>
      <c r="D19" s="4">
        <v>0.025</v>
      </c>
      <c r="E19" s="2">
        <f t="shared" si="0"/>
        <v>1</v>
      </c>
    </row>
    <row r="20" spans="1:5" ht="12.75">
      <c r="A20" t="s">
        <v>28</v>
      </c>
      <c r="B20" s="2">
        <v>-2</v>
      </c>
      <c r="C20" s="2" t="s">
        <v>4</v>
      </c>
      <c r="D20" s="4">
        <v>0.021</v>
      </c>
      <c r="E20" s="2">
        <f t="shared" si="0"/>
        <v>-2</v>
      </c>
    </row>
    <row r="21" spans="1:5" ht="12.75">
      <c r="A21" t="s">
        <v>29</v>
      </c>
      <c r="B21" s="2">
        <v>-1</v>
      </c>
      <c r="C21" s="2" t="s">
        <v>4</v>
      </c>
      <c r="D21" s="4">
        <v>0.006999999999999999</v>
      </c>
      <c r="E21" s="2">
        <f t="shared" si="0"/>
        <v>-1</v>
      </c>
    </row>
    <row r="22" spans="4:5" ht="12.75">
      <c r="D22" s="5" t="s">
        <v>10</v>
      </c>
      <c r="E22" s="3">
        <f>SUM(E3:E21)</f>
        <v>12</v>
      </c>
    </row>
    <row r="23" spans="4:5" ht="12.75">
      <c r="D23" s="5"/>
      <c r="E23" s="3"/>
    </row>
    <row r="24" ht="12.75">
      <c r="A24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Network</dc:creator>
  <cp:keywords/>
  <dc:description/>
  <cp:lastModifiedBy>Jimmy Hogan</cp:lastModifiedBy>
  <dcterms:created xsi:type="dcterms:W3CDTF">2008-07-02T18:59:36Z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